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755"/>
  </bookViews>
  <sheets>
    <sheet name="mas electro urquiz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F27" i="2" s="1"/>
  <c r="E28" i="2"/>
  <c r="I34" i="2" s="1"/>
  <c r="H35" i="2" s="1"/>
  <c r="F34" i="2"/>
  <c r="F35" i="2"/>
  <c r="E42" i="2"/>
  <c r="F43" i="2" s="1"/>
  <c r="E44" i="2" s="1"/>
  <c r="I50" i="2" s="1"/>
  <c r="H51" i="2" s="1"/>
  <c r="F50" i="2"/>
  <c r="F51" i="2" s="1"/>
  <c r="F36" i="2" l="1"/>
  <c r="F58" i="2" s="1"/>
  <c r="F52" i="2"/>
  <c r="I58" i="2" s="1"/>
  <c r="F59" i="2" l="1"/>
  <c r="C17" i="2" s="1"/>
</calcChain>
</file>

<file path=xl/sharedStrings.xml><?xml version="1.0" encoding="utf-8"?>
<sst xmlns="http://schemas.openxmlformats.org/spreadsheetml/2006/main" count="90" uniqueCount="45">
  <si>
    <t>Descripción:</t>
  </si>
  <si>
    <t>Potencia Real</t>
  </si>
  <si>
    <t>KW</t>
  </si>
  <si>
    <t>Paso #1</t>
  </si>
  <si>
    <t>Calcular el ángulo actual</t>
  </si>
  <si>
    <r>
      <t xml:space="preserve">f.p. </t>
    </r>
    <r>
      <rPr>
        <vertAlign val="subscript"/>
        <sz val="11"/>
        <color rgb="FF0070C0"/>
        <rFont val="Century Gothic"/>
        <family val="2"/>
      </rPr>
      <t>actual</t>
    </r>
  </si>
  <si>
    <t>=</t>
  </si>
  <si>
    <t>cos θ1</t>
  </si>
  <si>
    <r>
      <t>cos</t>
    </r>
    <r>
      <rPr>
        <vertAlign val="superscript"/>
        <sz val="11"/>
        <color theme="1"/>
        <rFont val="Century Gothic"/>
        <family val="2"/>
      </rPr>
      <t xml:space="preserve"> -1</t>
    </r>
    <r>
      <rPr>
        <sz val="11"/>
        <color theme="1"/>
        <rFont val="Century Gothic"/>
        <family val="2"/>
      </rPr>
      <t xml:space="preserve"> (</t>
    </r>
  </si>
  <si>
    <t>)</t>
  </si>
  <si>
    <t>cos θ2</t>
  </si>
  <si>
    <t>θ1</t>
  </si>
  <si>
    <t>Paso #2</t>
  </si>
  <si>
    <t>Calcular la Potencia Reactiva actual</t>
  </si>
  <si>
    <t>Potencia Reactiva actual</t>
  </si>
  <si>
    <t>tan θ1</t>
  </si>
  <si>
    <t>KW    x</t>
  </si>
  <si>
    <t>tan (</t>
  </si>
  <si>
    <t>KW    x     (</t>
  </si>
  <si>
    <t>KVAR</t>
  </si>
  <si>
    <t>Paso #3</t>
  </si>
  <si>
    <t>Calcular el ángulo deseado</t>
  </si>
  <si>
    <t>θ2</t>
  </si>
  <si>
    <r>
      <t xml:space="preserve">f.p. </t>
    </r>
    <r>
      <rPr>
        <vertAlign val="subscript"/>
        <sz val="11"/>
        <color rgb="FF0070C0"/>
        <rFont val="Century Gothic"/>
        <family val="2"/>
      </rPr>
      <t>deseado</t>
    </r>
  </si>
  <si>
    <t>Calcular la Potencia Reactiva deseada</t>
  </si>
  <si>
    <t>tan θ2</t>
  </si>
  <si>
    <t>Potencia Reactiva deseada</t>
  </si>
  <si>
    <t>Paso #4</t>
  </si>
  <si>
    <t>Paso #5</t>
  </si>
  <si>
    <t>Calcular la diferencia entre las Potencia Reactivas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</si>
  <si>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Potencia Reactiva</t>
    </r>
  </si>
  <si>
    <r>
      <t xml:space="preserve">Potencia Reactiva actual </t>
    </r>
    <r>
      <rPr>
        <b/>
        <sz val="11"/>
        <color theme="1"/>
        <rFont val="Century Gothic"/>
        <family val="2"/>
      </rPr>
      <t xml:space="preserve"> </t>
    </r>
    <r>
      <rPr>
        <b/>
        <sz val="14"/>
        <color theme="1"/>
        <rFont val="Century Gothic"/>
        <family val="2"/>
      </rPr>
      <t>-</t>
    </r>
  </si>
  <si>
    <t>-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</si>
  <si>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entury Gothic"/>
        <family val="2"/>
      </rPr>
      <t xml:space="preserve"> Potencia Reactiva</t>
    </r>
  </si>
  <si>
    <t>Respuesta:</t>
  </si>
  <si>
    <t xml:space="preserve">Agregar </t>
  </si>
  <si>
    <t>Cálculos:</t>
  </si>
  <si>
    <r>
      <t xml:space="preserve">Factor de potencia </t>
    </r>
    <r>
      <rPr>
        <b/>
        <sz val="11"/>
        <color rgb="FF0070C0"/>
        <rFont val="Century Gothic"/>
        <family val="2"/>
      </rPr>
      <t>actual</t>
    </r>
  </si>
  <si>
    <r>
      <t xml:space="preserve">Factor de potencia </t>
    </r>
    <r>
      <rPr>
        <b/>
        <sz val="11"/>
        <color rgb="FF009900"/>
        <rFont val="Century Gothic"/>
        <family val="2"/>
      </rPr>
      <t>deseado</t>
    </r>
  </si>
  <si>
    <t>°</t>
  </si>
  <si>
    <t>Potencia Real    x</t>
  </si>
  <si>
    <t>%</t>
  </si>
  <si>
    <t xml:space="preserve">KVAR </t>
  </si>
  <si>
    <t>Corrección de Factor de Potencia</t>
  </si>
  <si>
    <t>Permite calcular la potencia reactiva del banco de capacitores necesarios para corregir el factor de potencia en un sistema eléctrico.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</si>
</sst>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E+00"/>
  </numFmts>
  <fonts count="25">
    <font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rgb="FF7F7F7F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0070C0"/>
      <name val="Century Gothic"/>
      <family val="2"/>
    </font>
    <font>
      <vertAlign val="subscript"/>
      <sz val="11"/>
      <color rgb="FF0070C0"/>
      <name val="Century Gothic"/>
      <family val="2"/>
    </font>
    <font>
      <vertAlign val="superscript"/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sz val="11"/>
      <color theme="1"/>
      <name val="Symbol"/>
      <family val="1"/>
      <charset val="2"/>
    </font>
    <font>
      <sz val="11"/>
      <color theme="1"/>
      <name val="Century Gothic"/>
      <family val="1"/>
      <charset val="2"/>
    </font>
    <font>
      <b/>
      <sz val="11"/>
      <color theme="1"/>
      <name val="Century Gothic"/>
      <family val="1"/>
      <charset val="2"/>
    </font>
    <font>
      <b/>
      <sz val="11"/>
      <color theme="1"/>
      <name val="Symbol"/>
      <family val="1"/>
      <charset val="2"/>
    </font>
    <font>
      <sz val="11"/>
      <color rgb="FF008000"/>
      <name val="Century Gothic"/>
      <family val="2"/>
    </font>
    <font>
      <b/>
      <sz val="12"/>
      <color theme="1"/>
      <name val="Century Gothic"/>
      <family val="2"/>
    </font>
    <font>
      <sz val="11"/>
      <color rgb="FFC00000"/>
      <name val="Century Gothic"/>
      <family val="2"/>
    </font>
    <font>
      <b/>
      <sz val="11"/>
      <color rgb="FF009900"/>
      <name val="Century Gothic"/>
      <family val="2"/>
    </font>
    <font>
      <i/>
      <sz val="11"/>
      <color rgb="FF008000"/>
      <name val="Century Gothic"/>
      <family val="2"/>
    </font>
    <font>
      <sz val="18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rgb="FFFFC000"/>
      </top>
      <bottom/>
      <diagonal/>
    </border>
  </borders>
  <cellStyleXfs count="7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3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6" borderId="0" xfId="0" applyFont="1" applyFill="1" applyAlignment="1" applyProtection="1">
      <alignment horizontal="right" vertical="center"/>
      <protection hidden="1"/>
    </xf>
    <xf numFmtId="2" fontId="0" fillId="6" borderId="0" xfId="0" applyNumberFormat="1" applyFont="1" applyFill="1" applyAlignment="1" applyProtection="1">
      <alignment horizontal="center" vertical="center"/>
      <protection hidden="1"/>
    </xf>
    <xf numFmtId="166" fontId="0" fillId="6" borderId="0" xfId="0" applyNumberFormat="1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20" fillId="8" borderId="0" xfId="0" applyFont="1" applyFill="1" applyAlignment="1" applyProtection="1">
      <alignment vertical="center"/>
      <protection hidden="1"/>
    </xf>
    <xf numFmtId="0" fontId="21" fillId="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2" fontId="0" fillId="2" borderId="2" xfId="5" applyNumberFormat="1" applyFont="1" applyBorder="1" applyAlignment="1" applyProtection="1">
      <alignment horizontal="center" vertical="center"/>
      <protection locked="0" hidden="1"/>
    </xf>
    <xf numFmtId="165" fontId="11" fillId="2" borderId="2" xfId="5" applyNumberFormat="1" applyFont="1" applyBorder="1" applyAlignment="1" applyProtection="1">
      <alignment horizontal="center" vertical="center"/>
      <protection locked="0" hidden="1"/>
    </xf>
    <xf numFmtId="165" fontId="19" fillId="2" borderId="2" xfId="5" applyNumberFormat="1" applyFont="1" applyBorder="1" applyAlignment="1" applyProtection="1">
      <alignment horizontal="center" vertical="center"/>
      <protection locked="0" hidden="1"/>
    </xf>
    <xf numFmtId="0" fontId="24" fillId="9" borderId="4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9" fillId="7" borderId="0" xfId="4" applyFont="1" applyFill="1" applyBorder="1" applyAlignment="1" applyProtection="1">
      <alignment horizontal="left" vertical="top" wrapText="1"/>
      <protection hidden="1"/>
    </xf>
    <xf numFmtId="0" fontId="8" fillId="7" borderId="0" xfId="4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left" vertical="center" indent="3"/>
      <protection hidden="1"/>
    </xf>
    <xf numFmtId="0" fontId="0" fillId="0" borderId="11" xfId="0" applyBorder="1" applyAlignment="1" applyProtection="1">
      <alignment horizontal="left" vertical="center" indent="3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0" fillId="0" borderId="10" xfId="0" applyBorder="1" applyAlignment="1" applyProtection="1">
      <alignment horizontal="left" vertical="center" indent="3"/>
      <protection hidden="1"/>
    </xf>
    <xf numFmtId="0" fontId="0" fillId="6" borderId="0" xfId="0" applyFont="1" applyFill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0" fillId="6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7">
    <cellStyle name="Hipervínculo" xfId="3" builtinId="8"/>
    <cellStyle name="Normal" xfId="0" builtinId="0"/>
    <cellStyle name="Normal 2" xfId="4"/>
    <cellStyle name="Normal 3" xfId="1"/>
    <cellStyle name="Notas 2" xfId="5"/>
    <cellStyle name="Texto explicativo 2" xfId="6"/>
    <cellStyle name="Texto explicativo 3" xfId="2"/>
  </cellStyles>
  <dxfs count="0"/>
  <tableStyles count="0" defaultTableStyle="TableStyleMedium2" defaultPivotStyle="PivotStyleLight16"/>
  <colors>
    <mruColors>
      <color rgb="FF008000"/>
      <color rgb="FF00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26646</xdr:colOff>
      <xdr:row>1</xdr:row>
      <xdr:rowOff>1</xdr:rowOff>
    </xdr:from>
    <xdr:to>
      <xdr:col>5</xdr:col>
      <xdr:colOff>142388</xdr:colOff>
      <xdr:row>3</xdr:row>
      <xdr:rowOff>161925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096" y="161926"/>
          <a:ext cx="3582842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showGridLines="0" showRowColHeaders="0" tabSelected="1" zoomScaleNormal="100" workbookViewId="0">
      <selection activeCell="J20" sqref="J20"/>
    </sheetView>
  </sheetViews>
  <sheetFormatPr baseColWidth="10" defaultColWidth="0" defaultRowHeight="0" customHeight="1" zeroHeight="1"/>
  <cols>
    <col min="1" max="1" width="2.25" style="2" customWidth="1" collapsed="1"/>
    <col min="2" max="2" width="12.5" style="1" bestFit="1" customWidth="1" collapsed="1"/>
    <col min="3" max="5" width="11" style="1" customWidth="1" collapsed="1"/>
    <col min="6" max="6" width="12" style="1" bestFit="1" customWidth="1" collapsed="1"/>
    <col min="7" max="7" width="11" style="1" customWidth="1" collapsed="1"/>
    <col min="8" max="8" width="12" style="1" bestFit="1" customWidth="1" collapsed="1"/>
    <col min="9" max="11" width="11" style="1" customWidth="1" collapsed="1"/>
    <col min="12" max="12" width="2.125" style="1" customWidth="1" collapsed="1"/>
    <col min="13" max="13" width="1.25" style="1" customWidth="1" collapsed="1"/>
    <col min="14" max="32" width="0" style="2" hidden="1" customWidth="1" collapsed="1"/>
    <col min="33" max="16384" width="11" style="2" hidden="1" collapsed="1"/>
  </cols>
  <sheetData>
    <row r="1" spans="2:14" ht="12.75" customHeight="1"/>
    <row r="2" spans="2:14" ht="39" customHeight="1">
      <c r="E2" s="37" t="s">
        <v>43</v>
      </c>
      <c r="F2" s="38"/>
      <c r="G2" s="38"/>
      <c r="H2" s="38"/>
      <c r="I2" s="38"/>
      <c r="J2" s="38"/>
      <c r="K2" s="38"/>
      <c r="L2" s="38"/>
      <c r="M2" s="38"/>
      <c r="N2" s="39"/>
    </row>
    <row r="3" spans="2:14" ht="17.25" customHeight="1" thickBot="1">
      <c r="E3" s="40"/>
      <c r="F3" s="41"/>
      <c r="G3" s="41"/>
      <c r="H3" s="41"/>
      <c r="I3" s="41"/>
      <c r="J3" s="41"/>
      <c r="K3" s="41"/>
      <c r="L3" s="41"/>
      <c r="M3" s="41"/>
      <c r="N3" s="42"/>
    </row>
    <row r="4" spans="2:14" ht="16.5"/>
    <row r="5" spans="2:14" ht="7.5" customHeight="1"/>
    <row r="6" spans="2:14" ht="16.5">
      <c r="B6" s="46" t="s">
        <v>0</v>
      </c>
      <c r="C6" s="45" t="s">
        <v>44</v>
      </c>
      <c r="D6" s="45"/>
      <c r="E6" s="45"/>
      <c r="F6" s="45"/>
      <c r="G6" s="45"/>
      <c r="H6" s="45"/>
      <c r="I6" s="45"/>
      <c r="J6" s="45"/>
      <c r="K6" s="45"/>
    </row>
    <row r="7" spans="2:14" ht="16.5" customHeight="1">
      <c r="B7" s="46"/>
      <c r="C7" s="45"/>
      <c r="D7" s="45"/>
      <c r="E7" s="45"/>
      <c r="F7" s="45"/>
      <c r="G7" s="45"/>
      <c r="H7" s="45"/>
      <c r="I7" s="45"/>
      <c r="J7" s="45"/>
      <c r="K7" s="45"/>
      <c r="L7" s="2"/>
    </row>
    <row r="8" spans="2:14" ht="16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4" ht="16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4" ht="12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4" ht="17.2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4" ht="17.25" customHeight="1">
      <c r="B12" s="48" t="s">
        <v>1</v>
      </c>
      <c r="C12" s="48"/>
      <c r="D12" s="49"/>
      <c r="E12" s="34"/>
      <c r="F12" s="1" t="s">
        <v>2</v>
      </c>
      <c r="L12" s="2"/>
      <c r="M12" s="2"/>
    </row>
    <row r="13" spans="2:14" ht="17.25" customHeight="1">
      <c r="B13" s="50" t="s">
        <v>37</v>
      </c>
      <c r="C13" s="50"/>
      <c r="D13" s="51"/>
      <c r="E13" s="35"/>
      <c r="F13" s="4" t="s">
        <v>41</v>
      </c>
      <c r="H13" s="5"/>
      <c r="L13" s="2"/>
      <c r="M13" s="2"/>
    </row>
    <row r="14" spans="2:14" ht="22.5" customHeight="1">
      <c r="B14" s="50" t="s">
        <v>38</v>
      </c>
      <c r="C14" s="50"/>
      <c r="D14" s="51"/>
      <c r="E14" s="36"/>
      <c r="F14" s="43" t="s">
        <v>41</v>
      </c>
      <c r="G14" s="44"/>
      <c r="H14" s="44"/>
      <c r="I14" s="44"/>
      <c r="J14" s="44"/>
      <c r="K14" s="44"/>
      <c r="M14" s="2"/>
    </row>
    <row r="15" spans="2:14" ht="16.5">
      <c r="M15" s="2"/>
    </row>
    <row r="16" spans="2:14" ht="16.5">
      <c r="B16" s="6" t="s">
        <v>34</v>
      </c>
      <c r="C16" s="7"/>
      <c r="D16" s="7"/>
      <c r="E16" s="7"/>
      <c r="F16" s="7"/>
      <c r="G16" s="7"/>
      <c r="H16" s="7"/>
      <c r="I16" s="7"/>
      <c r="J16" s="7"/>
      <c r="K16" s="7"/>
      <c r="M16" s="2"/>
    </row>
    <row r="17" spans="1:13" ht="16.5">
      <c r="B17" s="8" t="s">
        <v>35</v>
      </c>
      <c r="C17" s="9" t="str">
        <f>IFERROR(F59,"")</f>
        <v/>
      </c>
      <c r="D17" s="52" t="s">
        <v>42</v>
      </c>
      <c r="E17" s="52"/>
      <c r="F17" s="52"/>
      <c r="G17" s="52"/>
      <c r="H17" s="10"/>
      <c r="I17" s="57"/>
      <c r="J17" s="57"/>
      <c r="K17" s="11"/>
    </row>
    <row r="18" spans="1:13" ht="24.9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</row>
    <row r="19" spans="1:13" ht="24.95" customHeight="1">
      <c r="H19" s="5"/>
      <c r="M19" s="2"/>
    </row>
    <row r="20" spans="1:13" ht="24.95" customHeight="1">
      <c r="M20" s="2"/>
    </row>
    <row r="21" spans="1:13" ht="24.95" customHeight="1">
      <c r="A21" s="1"/>
      <c r="B21" s="12" t="s">
        <v>36</v>
      </c>
      <c r="C21" s="13"/>
      <c r="D21" s="13"/>
      <c r="E21" s="13"/>
      <c r="F21" s="13"/>
      <c r="G21" s="13"/>
      <c r="H21" s="13"/>
      <c r="I21" s="13"/>
      <c r="J21" s="13"/>
      <c r="K21" s="13"/>
      <c r="M21" s="2"/>
    </row>
    <row r="22" spans="1:13" ht="24.95" customHeight="1"/>
    <row r="23" spans="1:13" ht="24.95" customHeight="1">
      <c r="B23" s="14" t="s">
        <v>3</v>
      </c>
      <c r="C23" s="1" t="s">
        <v>4</v>
      </c>
    </row>
    <row r="24" spans="1:13" ht="24.95" customHeight="1">
      <c r="G24" s="5"/>
    </row>
    <row r="25" spans="1:13" ht="24.95" customHeight="1">
      <c r="C25" s="15" t="s">
        <v>7</v>
      </c>
      <c r="D25" s="16" t="s">
        <v>6</v>
      </c>
      <c r="E25" s="17" t="s">
        <v>5</v>
      </c>
    </row>
    <row r="26" spans="1:13" ht="24.95" customHeight="1">
      <c r="C26" s="15" t="s">
        <v>7</v>
      </c>
      <c r="D26" s="16" t="s">
        <v>6</v>
      </c>
      <c r="E26" s="18" t="str">
        <f>IF(ISBLANK(E13),"",E13)</f>
        <v/>
      </c>
    </row>
    <row r="27" spans="1:13" ht="24.95" customHeight="1">
      <c r="C27" s="15" t="s">
        <v>11</v>
      </c>
      <c r="D27" s="16" t="s">
        <v>6</v>
      </c>
      <c r="E27" s="15" t="s">
        <v>8</v>
      </c>
      <c r="F27" s="18" t="str">
        <f>E26</f>
        <v/>
      </c>
      <c r="G27" s="1" t="s">
        <v>9</v>
      </c>
    </row>
    <row r="28" spans="1:13" ht="24.95" customHeight="1">
      <c r="C28" s="19" t="s">
        <v>11</v>
      </c>
      <c r="D28" s="20" t="s">
        <v>6</v>
      </c>
      <c r="E28" s="21" t="str">
        <f>IF(ISBLANK(E13),"",DEGREES(ACOS(F27)))</f>
        <v/>
      </c>
      <c r="F28" s="1" t="s">
        <v>39</v>
      </c>
      <c r="L28" s="2"/>
      <c r="M28" s="2"/>
    </row>
    <row r="29" spans="1:13" ht="24.95" customHeight="1">
      <c r="L29" s="2"/>
      <c r="M29" s="2"/>
    </row>
    <row r="30" spans="1:13" ht="24.95" customHeight="1">
      <c r="M30" s="2"/>
    </row>
    <row r="31" spans="1:13" ht="24.95" customHeight="1">
      <c r="B31" s="14" t="s">
        <v>12</v>
      </c>
      <c r="C31" s="1" t="s">
        <v>13</v>
      </c>
    </row>
    <row r="32" spans="1:13" ht="24.95" customHeight="1"/>
    <row r="33" spans="2:13" ht="24.95" customHeight="1">
      <c r="B33" s="47" t="s">
        <v>14</v>
      </c>
      <c r="C33" s="47"/>
      <c r="D33" s="47"/>
      <c r="E33" s="16" t="s">
        <v>6</v>
      </c>
      <c r="F33" s="54" t="s">
        <v>40</v>
      </c>
      <c r="G33" s="54"/>
      <c r="H33" s="22" t="s">
        <v>15</v>
      </c>
      <c r="I33" s="23"/>
    </row>
    <row r="34" spans="2:13" ht="24.95" customHeight="1">
      <c r="B34" s="47" t="s">
        <v>14</v>
      </c>
      <c r="C34" s="47"/>
      <c r="D34" s="47"/>
      <c r="E34" s="16" t="s">
        <v>6</v>
      </c>
      <c r="F34" s="24">
        <f>E12</f>
        <v>0</v>
      </c>
      <c r="G34" s="16" t="s">
        <v>16</v>
      </c>
      <c r="H34" s="25" t="s">
        <v>17</v>
      </c>
      <c r="I34" s="26" t="str">
        <f>E28</f>
        <v/>
      </c>
      <c r="J34" s="1" t="s">
        <v>9</v>
      </c>
    </row>
    <row r="35" spans="2:13" ht="24.95" customHeight="1">
      <c r="B35" s="47" t="s">
        <v>14</v>
      </c>
      <c r="C35" s="47"/>
      <c r="D35" s="47"/>
      <c r="E35" s="16" t="s">
        <v>6</v>
      </c>
      <c r="F35" s="24">
        <f>F34</f>
        <v>0</v>
      </c>
      <c r="G35" s="1" t="s">
        <v>18</v>
      </c>
      <c r="H35" s="27" t="str">
        <f>IFERROR(TAN(RADIANS(I34)),"")</f>
        <v/>
      </c>
      <c r="I35" s="23" t="s">
        <v>9</v>
      </c>
    </row>
    <row r="36" spans="2:13" ht="24.95" customHeight="1">
      <c r="B36" s="56" t="s">
        <v>14</v>
      </c>
      <c r="C36" s="56"/>
      <c r="D36" s="56"/>
      <c r="E36" s="28" t="s">
        <v>6</v>
      </c>
      <c r="F36" s="29" t="str">
        <f>IFERROR(F35*H35,"")</f>
        <v/>
      </c>
      <c r="G36" s="3" t="s">
        <v>19</v>
      </c>
      <c r="M36" s="2"/>
    </row>
    <row r="37" spans="2:13" ht="24.95" customHeight="1">
      <c r="M37" s="2"/>
    </row>
    <row r="38" spans="2:13" ht="24.95" customHeight="1">
      <c r="G38" s="5"/>
    </row>
    <row r="39" spans="2:13" ht="24.95" customHeight="1">
      <c r="B39" s="14" t="s">
        <v>20</v>
      </c>
      <c r="C39" s="1" t="s">
        <v>21</v>
      </c>
      <c r="L39" s="2"/>
    </row>
    <row r="40" spans="2:13" ht="24.95" customHeight="1"/>
    <row r="41" spans="2:13" ht="24.95" customHeight="1">
      <c r="C41" s="15" t="s">
        <v>10</v>
      </c>
      <c r="D41" s="16" t="s">
        <v>6</v>
      </c>
      <c r="E41" s="17" t="s">
        <v>23</v>
      </c>
    </row>
    <row r="42" spans="2:13" ht="24.95" customHeight="1">
      <c r="C42" s="15" t="s">
        <v>10</v>
      </c>
      <c r="D42" s="16" t="s">
        <v>6</v>
      </c>
      <c r="E42" s="18" t="str">
        <f>IF(ISBLANK(E14),"",E14)</f>
        <v/>
      </c>
    </row>
    <row r="43" spans="2:13" ht="24.95" customHeight="1">
      <c r="C43" s="15" t="s">
        <v>22</v>
      </c>
      <c r="D43" s="16" t="s">
        <v>6</v>
      </c>
      <c r="E43" s="15" t="s">
        <v>8</v>
      </c>
      <c r="F43" s="18" t="str">
        <f>E42</f>
        <v/>
      </c>
      <c r="G43" s="1" t="s">
        <v>9</v>
      </c>
    </row>
    <row r="44" spans="2:13" ht="24.95" customHeight="1">
      <c r="C44" s="19" t="s">
        <v>22</v>
      </c>
      <c r="D44" s="20" t="s">
        <v>6</v>
      </c>
      <c r="E44" s="21" t="str">
        <f>IFERROR(DEGREES(ACOS(F43)),"")</f>
        <v/>
      </c>
    </row>
    <row r="45" spans="2:13" ht="24.95" customHeight="1"/>
    <row r="46" spans="2:13" ht="24.95" customHeight="1">
      <c r="M46" s="2"/>
    </row>
    <row r="47" spans="2:13" ht="24.95" customHeight="1">
      <c r="B47" s="14" t="s">
        <v>27</v>
      </c>
      <c r="C47" s="1" t="s">
        <v>24</v>
      </c>
      <c r="M47" s="2"/>
    </row>
    <row r="48" spans="2:13" ht="24.95" customHeight="1">
      <c r="H48" s="23"/>
      <c r="I48" s="23"/>
    </row>
    <row r="49" spans="2:11" ht="24.95" customHeight="1">
      <c r="B49" s="47" t="s">
        <v>26</v>
      </c>
      <c r="C49" s="47"/>
      <c r="D49" s="47"/>
      <c r="E49" s="16" t="s">
        <v>6</v>
      </c>
      <c r="F49" s="54" t="s">
        <v>40</v>
      </c>
      <c r="G49" s="54"/>
      <c r="H49" s="22" t="s">
        <v>25</v>
      </c>
      <c r="I49" s="23"/>
    </row>
    <row r="50" spans="2:11" ht="24.95" customHeight="1">
      <c r="B50" s="47" t="s">
        <v>26</v>
      </c>
      <c r="C50" s="47"/>
      <c r="D50" s="47"/>
      <c r="E50" s="16" t="s">
        <v>6</v>
      </c>
      <c r="F50" s="24">
        <f>E12</f>
        <v>0</v>
      </c>
      <c r="G50" s="1" t="s">
        <v>16</v>
      </c>
      <c r="H50" s="25" t="s">
        <v>17</v>
      </c>
      <c r="I50" s="26" t="str">
        <f>E44</f>
        <v/>
      </c>
      <c r="J50" s="1" t="s">
        <v>9</v>
      </c>
    </row>
    <row r="51" spans="2:11" ht="24.95" customHeight="1">
      <c r="B51" s="47" t="s">
        <v>26</v>
      </c>
      <c r="C51" s="47"/>
      <c r="D51" s="47"/>
      <c r="E51" s="16" t="s">
        <v>6</v>
      </c>
      <c r="F51" s="24">
        <f>F50</f>
        <v>0</v>
      </c>
      <c r="G51" s="1" t="s">
        <v>18</v>
      </c>
      <c r="H51" s="27" t="str">
        <f>IFERROR(TAN(RADIANS(I50)),"")</f>
        <v/>
      </c>
      <c r="I51" s="23" t="s">
        <v>9</v>
      </c>
    </row>
    <row r="52" spans="2:11" ht="24.95" customHeight="1">
      <c r="B52" s="56" t="s">
        <v>26</v>
      </c>
      <c r="C52" s="56"/>
      <c r="D52" s="56"/>
      <c r="E52" s="28" t="s">
        <v>6</v>
      </c>
      <c r="F52" s="29" t="str">
        <f>IFERROR(F51*H51,"")</f>
        <v/>
      </c>
      <c r="G52" s="3" t="s">
        <v>19</v>
      </c>
    </row>
    <row r="53" spans="2:11" ht="24.95" customHeight="1"/>
    <row r="54" spans="2:11" ht="24.95" customHeight="1">
      <c r="H54" s="5"/>
    </row>
    <row r="55" spans="2:11" ht="24.95" customHeight="1">
      <c r="B55" s="14" t="s">
        <v>28</v>
      </c>
      <c r="C55" s="1" t="s">
        <v>29</v>
      </c>
    </row>
    <row r="56" spans="2:11" ht="24.95" customHeight="1"/>
    <row r="57" spans="2:11" ht="24.95" customHeight="1">
      <c r="C57" s="55" t="s">
        <v>30</v>
      </c>
      <c r="D57" s="55"/>
      <c r="E57" s="16" t="s">
        <v>6</v>
      </c>
      <c r="F57" s="54" t="s">
        <v>31</v>
      </c>
      <c r="G57" s="54"/>
      <c r="H57" s="54"/>
      <c r="I57" s="58" t="s">
        <v>26</v>
      </c>
      <c r="J57" s="58"/>
      <c r="K57" s="58"/>
    </row>
    <row r="58" spans="2:11" ht="24.95" customHeight="1">
      <c r="C58" s="55" t="s">
        <v>30</v>
      </c>
      <c r="D58" s="55"/>
      <c r="E58" s="16" t="s">
        <v>6</v>
      </c>
      <c r="F58" s="24" t="str">
        <f>F36</f>
        <v/>
      </c>
      <c r="G58" s="30" t="s">
        <v>19</v>
      </c>
      <c r="H58" s="1" t="s">
        <v>32</v>
      </c>
      <c r="I58" s="24" t="str">
        <f>F52</f>
        <v/>
      </c>
      <c r="J58" s="30" t="s">
        <v>19</v>
      </c>
    </row>
    <row r="59" spans="2:11" ht="24.95" customHeight="1">
      <c r="C59" s="53" t="s">
        <v>33</v>
      </c>
      <c r="D59" s="53"/>
      <c r="E59" s="31" t="s">
        <v>6</v>
      </c>
      <c r="F59" s="32" t="str">
        <f>IFERROR(F58-I58,"")</f>
        <v/>
      </c>
      <c r="G59" s="33" t="s">
        <v>19</v>
      </c>
    </row>
    <row r="60" spans="2:11" ht="24.95" customHeight="1"/>
    <row r="61" spans="2:11" ht="24.95" customHeight="1"/>
    <row r="62" spans="2:11" ht="24.95" customHeight="1">
      <c r="J62" s="2"/>
      <c r="K62" s="2"/>
    </row>
    <row r="63" spans="2:11" ht="24.9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24.9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3" ht="24.9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3" ht="24.9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3" ht="24.9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3" ht="24.95" customHeight="1">
      <c r="L68" s="2"/>
    </row>
    <row r="69" spans="2:13" ht="24.95" customHeight="1">
      <c r="L69" s="2"/>
    </row>
    <row r="70" spans="2:13" ht="11.25" customHeight="1"/>
    <row r="71" spans="2:13" ht="24.95" customHeight="1"/>
    <row r="72" spans="2:13" ht="24.95" customHeight="1"/>
    <row r="73" spans="2:13" ht="9.75" customHeight="1">
      <c r="M73" s="2"/>
    </row>
    <row r="74" spans="2:13" ht="24.95" hidden="1" customHeight="1">
      <c r="M74" s="2"/>
    </row>
    <row r="75" spans="2:13" ht="24.95" hidden="1" customHeight="1">
      <c r="M75" s="2"/>
    </row>
    <row r="76" spans="2:13" ht="24.95" hidden="1" customHeight="1">
      <c r="M76" s="2"/>
    </row>
    <row r="77" spans="2:13" ht="24.95" hidden="1" customHeight="1">
      <c r="M77" s="2"/>
    </row>
    <row r="78" spans="2:13" ht="24.95" hidden="1" customHeight="1"/>
    <row r="79" spans="2:13" ht="24.95" hidden="1" customHeight="1"/>
    <row r="80" spans="2:13" ht="24.95" hidden="1" customHeight="1"/>
    <row r="81" ht="24.95" hidden="1" customHeight="1"/>
    <row r="82" ht="24.95" hidden="1" customHeight="1"/>
    <row r="83" ht="24.95" hidden="1" customHeight="1"/>
    <row r="84" ht="24.95" hidden="1" customHeight="1"/>
    <row r="85" ht="24.95" hidden="1" customHeight="1"/>
    <row r="86" ht="24.95" hidden="1" customHeight="1"/>
    <row r="87" ht="24.95" hidden="1" customHeight="1"/>
    <row r="88" ht="24.95" hidden="1" customHeight="1"/>
    <row r="89" ht="24.95" hidden="1" customHeight="1"/>
    <row r="90" ht="24.95" hidden="1" customHeight="1"/>
    <row r="91" ht="24.95" hidden="1" customHeight="1"/>
    <row r="92" ht="24.95" hidden="1" customHeight="1"/>
    <row r="93" ht="24.95" hidden="1" customHeight="1"/>
    <row r="94" ht="24.95" hidden="1" customHeight="1"/>
    <row r="95" ht="24.95" hidden="1" customHeight="1"/>
    <row r="96" ht="24.95" hidden="1" customHeight="1"/>
    <row r="97" ht="24.95" hidden="1" customHeight="1"/>
    <row r="98" ht="24.95" hidden="1" customHeight="1"/>
    <row r="99" ht="24.95" hidden="1" customHeight="1"/>
    <row r="100" ht="24.95" hidden="1" customHeight="1"/>
    <row r="101" ht="24.95" hidden="1" customHeight="1"/>
    <row r="102" ht="24.95" hidden="1" customHeight="1"/>
    <row r="103" ht="24.95" hidden="1" customHeight="1"/>
    <row r="104" ht="24.95" hidden="1" customHeight="1"/>
    <row r="105" ht="24.95" customHeight="1"/>
    <row r="106" ht="24.95" hidden="1" customHeight="1"/>
    <row r="107" ht="24.95" hidden="1" customHeight="1"/>
    <row r="108" ht="24.95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</sheetData>
  <mergeCells count="24">
    <mergeCell ref="B35:D35"/>
    <mergeCell ref="B36:D36"/>
    <mergeCell ref="B49:D49"/>
    <mergeCell ref="I57:K57"/>
    <mergeCell ref="F33:G33"/>
    <mergeCell ref="C59:D59"/>
    <mergeCell ref="F49:G49"/>
    <mergeCell ref="B50:D50"/>
    <mergeCell ref="F57:H57"/>
    <mergeCell ref="C58:D58"/>
    <mergeCell ref="C57:D57"/>
    <mergeCell ref="B51:D51"/>
    <mergeCell ref="B52:D52"/>
    <mergeCell ref="B34:D34"/>
    <mergeCell ref="B12:D12"/>
    <mergeCell ref="B13:D13"/>
    <mergeCell ref="B14:D14"/>
    <mergeCell ref="D17:G17"/>
    <mergeCell ref="E2:N3"/>
    <mergeCell ref="F14:K14"/>
    <mergeCell ref="C6:K7"/>
    <mergeCell ref="B6:B7"/>
    <mergeCell ref="B33:D33"/>
    <mergeCell ref="I17:J17"/>
  </mergeCells>
  <dataValidations count="2">
    <dataValidation type="decimal" operator="greaterThanOrEqual" allowBlank="1" showInputMessage="1" showErrorMessage="1" errorTitle="VALOR NO ADMITIDO" error="Debe anotar un número mayor que cero (0)." sqref="E12">
      <formula1>0</formula1>
    </dataValidation>
    <dataValidation type="decimal" allowBlank="1" showInputMessage="1" showErrorMessage="1" errorTitle="VALOR NO ADMITIDO" error="El factor de potencia debe estar entre cero (0)  y uno (1)." sqref="E13:E14">
      <formula1>0</formula1>
      <formula2>1</formula2>
    </dataValidation>
  </dataValidations>
  <pageMargins left="0.7" right="0.7" top="0.75" bottom="0.75" header="0.3" footer="0.3"/>
  <pageSetup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 electro urquiza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Factor de potencia</dc:title>
  <dc:subject>Electricidad</dc:subject>
  <dc:creator/>
  <cp:keywords>www.excelparaingenieria.com</cp:keywords>
  <cp:lastModifiedBy/>
  <dcterms:created xsi:type="dcterms:W3CDTF">2019-11-24T00:32:52Z</dcterms:created>
  <dcterms:modified xsi:type="dcterms:W3CDTF">2021-03-17T17:06:47Z</dcterms:modified>
</cp:coreProperties>
</file>